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G134" i="2" l="1"/>
  <c r="D34" i="4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<sst xmlns="http://schemas.openxmlformats.org/spreadsheetml/2006/main" count="7973" uniqueCount="321">
  <si>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</si>
  <si>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</si>
  <si>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</si>
  <si>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</si>
  <si>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</si>
  <si>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</si>
  <si>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</si>
  <si>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</si>
  <si>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</si>
  <si>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</si>
  <si>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</si>
  <si>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</si>
  <si>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</si>
  <si>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</si>
  <si>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</si>
  <si>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</si>
  <si>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</si>
  <si>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</si>
  <si>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</si>
  <si>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</si>
  <si>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</si>
  <si>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</si>
  <si>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</si>
  <si>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</si>
  <si>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</si>
  <si>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</si>
  <si>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</si>
  <si>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</si>
  <si>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</si>
  <si>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</si>
  <si>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</si>
  <si>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</si>
  <si>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</si>
  <si>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</si>
  <si>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</si>
  <si>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</si>
  <si>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</si>
  <si>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</si>
  <si>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</si>
  <si>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</si>
  <si>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</si>
  <si>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</si>
  <si>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</si>
  <si>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</si>
  <si>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</si>
  <si>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</si>
  <si>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</si>
  <si>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</si>
  <si>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</si>
  <si>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</si>
  <si>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</si>
  <si>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</si>
  <si>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</si>
  <si>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</si>
  <si>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</si>
  <si>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</si>
  <si>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</si>
  <si>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</si>
  <si>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</si>
  <si>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</si>
  <si>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</si>
  <si>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</si>
  <si>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</si>
  <si>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</si>
  <si>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</si>
  <si>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</si>
  <si>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</si>
  <si>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</si>
  <si>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</si>
  <si>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</si>
  <si>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</si>
  <si>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</si>
  <si>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</si>
  <si>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</si>
  <si>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</si>
  <si>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</si>
  <si>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</si>
  <si>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</si>
  <si>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</si>
  <si>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</si>
  <si>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</si>
  <si>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</si>
  <si>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</si>
  <si>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</si>
  <si>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</si>
  <si>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</si>
  <si>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</si>
  <si>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</si>
  <si>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</si>
  <si>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</si>
  <si>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</si>
  <si>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</si>
  <si>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</si>
  <si>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</si>
  <si>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</si>
  <si>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</si>
  <si>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</si>
  <si>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</si>
  <si>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</si>
  <si>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</si>
  <si>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</si>
  <si>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</si>
  <si>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</si>
  <si>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</si>
  <si>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</si>
  <si>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</si>
  <si>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</si>
  <si>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</si>
  <si>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</si>
  <si>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</si>
  <si>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</si>
  <si>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</si>
  <si>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</si>
  <si>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</si>
  <si>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</si>
  <si>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</si>
  <si>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</si>
  <si>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</si>
  <si>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</si>
  <si>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</si>
  <si>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</si>
  <si>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</si>
  <si>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</si>
  <si>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</si>
  <si>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</si>
  <si>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</si>
  <si>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</si>
  <si>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</si>
  <si>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</si>
  <si>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</si>
  <si>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</si>
  <si>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</si>
  <si>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</si>
  <si>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</si>
  <si>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</si>
  <si>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</si>
  <si>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</si>
  <si>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</si>
  <si>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</si>
  <si>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</si>
  <si>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</si>
  <si>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</si>
  <si>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</si>
  <si>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</si>
  <si>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</si>
  <si>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</si>
  <si>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</si>
  <si>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</si>
  <si>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</si>
  <si>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</si>
  <si>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</si>
  <si>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</si>
  <si>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</si>
  <si>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</si>
  <si>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</si>
  <si>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</si>
  <si>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</si>
  <si>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</si>
  <si>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</si>
  <si>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</si>
  <si>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</si>
  <si>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</si>
  <si>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</si>
  <si>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</si>
  <si>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</si>
  <si>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</si>
  <si>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</si>
  <si>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</si>
  <si>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</si>
  <si>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</si>
  <si>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</si>
  <si>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</si>
  <si>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</si>
  <si>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</si>
  <si>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</si>
  <si>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</si>
  <si>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</si>
  <si>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</si>
  <si>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</si>
  <si>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</si>
  <si>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</si>
  <si>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</si>
  <si>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</si>
  <si>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</si>
  <si>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</si>
  <si>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</si>
  <si>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</si>
  <si>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</si>
  <si>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</si>
  <si>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</si>
  <si>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</si>
  <si>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</si>
  <si>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</si>
  <si>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</si>
  <si>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</si>
  <si>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</si>
  <si>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</si>
  <si>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</si>
  <si>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</si>
  <si>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</si>
  <si>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</si>
  <si>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</si>
  <si>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</si>
  <si>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</si>
  <si>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</si>
  <si>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</si>
  <si>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</si>
  <si>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</si>
  <si>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</si>
  <si>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</si>
  <si>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</si>
  <si>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</si>
  <si>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</si>
  <si>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</si>
  <si>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</si>
  <si>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</si>
  <si>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</si>
  <si>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</si>
  <si>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</si>
  <si>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</si>
  <si>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</si>
  <si>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</si>
  <si>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</si>
  <si>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</si>
  <si>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</si>
  <si>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</si>
  <si>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</si>
  <si>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</si>
  <si>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</si>
  <si>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</si>
  <si>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</si>
  <si>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</si>
  <si>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</si>
  <si>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</si>
  <si>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</si>
  <si>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</si>
  <si>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</si>
  <si>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</si>
  <si>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</si>
  <si>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</si>
  <si>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</si>
  <si>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</si>
  <si>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</si>
  <si>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</si>
  <si>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</si>
  <si>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</si>
  <si>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</si>
  <si>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</si>
  <si>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</si>
  <si>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</si>
  <si>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</si>
  <si>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</si>
  <si>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</si>
  <si>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</si>
  <si>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</si>
  <si>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</si>
  <si>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</si>
  <si>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</si>
  <si>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</si>
  <si>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</si>
  <si>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</si>
  <si>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</si>
  <si>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</si>
  <si>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</si>
  <si>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</si>
  <si>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</si>
  <si>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</si>
  <si>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</si>
  <si>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</si>
  <si>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</si>
  <si>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</si>
  <si>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</si>
  <si>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</si>
  <si>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</si>
  <si>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</si>
  <si>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</si>
  <si>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</si>
  <si>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</si>
  <si>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</si>
  <si>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</si>
  <si>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</si>
  <si>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</si>
  <si>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</si>
  <si>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</si>
  <si>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</si>
  <si>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</si>
  <si>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</si>
  <si>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</si>
  <si>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</si>
  <si>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</si>
  <si>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</si>
  <si>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</si>
  <si>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</si>
  <si>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</si>
  <si>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</si>
  <si>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</si>
  <si>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</si>
  <si>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</si>
  <si>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</si>
  <si>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</si>
  <si>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</si>
  <si>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</si>
  <si>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</si>
  <si>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</si>
  <si>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</si>
  <si>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</si>
  <si>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</si>
  <si>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</si>
  <si>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</si>
  <si>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</si>
  <si>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</si>
  <si>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</si>
  <si>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</si>
  <si>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</si>
  <si>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</si>
  <si>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</si>
  <si>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</si>
  <si>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</si>
  <si>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</si>
  <si>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</si>
  <si>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01.06.2023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</si>
</sst>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234811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219886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199">
        <v>219886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14925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3045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6000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>
        <v>5880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234811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310000</v>
      </c>
      <c r="H10" s="30">
        <f>SUM(H11,H14,H16)</f>
        <v>257394.36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310000</v>
      </c>
      <c r="H11" s="9">
        <f>SUM(H12:H13)</f>
        <v>257394.36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310000</v>
      </c>
      <c r="H12" s="202">
        <v>257394.36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310000</v>
      </c>
      <c r="H134" s="9">
        <f>SUM(H132,H131,H125,H123,H121,H118,H116,H113,H108,H106,H104,H102,H55,H50,H34,H32,H30,H22,H20,H18,H10,H7)</f>
        <v>257394.36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291875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291875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77724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77724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369599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13728.69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13728.69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70">
        <v>13728.69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121045.36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4448.3599999999997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4448.3599999999997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86597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199">
        <v>86597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24000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>
        <v>24000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6000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134774.04999999999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101300.77999999997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43931.62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111707.55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-20842.330000000002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-40972.26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7450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1408562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1023323</v>
      </c>
    </row>
    <row r="36" spans="1:4" ht="15" x14ac:dyDescent="0.25">
      <c r="A36" s="179" t="s">
        <v>276</v>
      </c>
      <c r="B36" s="173"/>
      <c r="C36" s="169">
        <v>4138200</v>
      </c>
      <c r="D36" s="170">
        <v>1023323</v>
      </c>
    </row>
    <row r="37" spans="1:4" ht="25.5" customHeight="1" x14ac:dyDescent="0.25">
      <c r="A37" s="179" t="s">
        <v>277</v>
      </c>
      <c r="B37" s="173"/>
      <c r="C37" s="169">
        <v>167800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15640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369599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1509862.78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137973.16999999993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137973.16999999993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-5947000</v>
      </c>
      <c r="E9" s="269">
        <v>-1509862.78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5947000</v>
      </c>
      <c r="E10" s="269">
        <v>1647835.95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83284.850000000064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291875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291875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358000</v>
      </c>
      <c r="H10" s="217">
        <f>SUM(H11,H14,H16)</f>
        <v>271123.05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358000</v>
      </c>
      <c r="H11" s="223">
        <f>SUM(H12:H13)</f>
        <v>271123.05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358000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271123.05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77724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77724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366936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366936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107162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107162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11982.54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11982.54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4600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7382.54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521033.36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4448.3599999999997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4448.3599999999997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3000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3000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396672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391072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24000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24000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92913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31343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46690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14880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аппарат!G134+глава!G134+рез.фонд!G134+вус!G134+ФЗм!G134+благоустр!G134+освещ!G134+культ.суб!G134+культ.дот!G134+молодежь!G134</f>
        <v>5947000</v>
      </c>
      <c r="H134" s="267">
        <f>SUM(H132,H131,H125,H123,H121,H118,H116,H113,H108,H106,H104,H102,H55,H50,H34,H32,H30,H22,H20,H18,H10,H7)</f>
        <v>1647835.95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H71" sqref="H7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217028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217028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62789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62789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11982.54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11982.54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4600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7382.54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165177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3000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3000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90189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199">
        <v>84589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71988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28298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40690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3000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456976.54000000004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137908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137908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40733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40733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178641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12000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12000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3640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3640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15640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2023-06-01T11:00:07Z</dcterms:modified>
</cp:coreProperties>
</file>