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2" activeTab="3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H10" i="2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10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<sst xmlns="http://schemas.openxmlformats.org/spreadsheetml/2006/main" count="7968" uniqueCount="316">
  <si>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</si>
  <si>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</si>
  <si>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</si>
  <si>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</si>
  <si>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</si>
  <si>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</si>
  <si>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</si>
  <si>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</si>
  <si>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</si>
  <si>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</si>
  <si>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</si>
  <si>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</si>
  <si>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</si>
  <si>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</si>
  <si>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</si>
  <si>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</si>
  <si>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</si>
  <si>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</si>
  <si>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</si>
  <si>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</si>
  <si>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</si>
  <si>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</si>
  <si>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</si>
  <si>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</si>
  <si>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</si>
  <si>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</si>
  <si>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</si>
  <si>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</si>
  <si>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</si>
  <si>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</si>
  <si>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</si>
  <si>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</si>
  <si>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</si>
  <si>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</si>
  <si>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</si>
  <si>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</si>
  <si>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</si>
  <si>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</si>
  <si>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</si>
  <si>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</si>
  <si>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</si>
  <si>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</si>
  <si>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</si>
  <si>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</si>
  <si>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</si>
  <si>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</si>
  <si>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</si>
  <si>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</si>
  <si>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</si>
  <si>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</si>
  <si>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</si>
  <si>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</si>
  <si>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</si>
  <si>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</si>
  <si>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</si>
  <si>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</si>
  <si>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</si>
  <si>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</si>
  <si>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</si>
  <si>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</si>
  <si>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</si>
  <si>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</si>
  <si>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</si>
  <si>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</si>
  <si>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</si>
  <si>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</si>
  <si>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</si>
  <si>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</si>
  <si>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</si>
  <si>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</si>
  <si>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</si>
  <si>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</si>
  <si>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</si>
  <si>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</si>
  <si>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</si>
  <si>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</si>
  <si>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</si>
  <si>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</si>
  <si>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</si>
  <si>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</si>
  <si>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</si>
  <si>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</si>
  <si>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</si>
  <si>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</si>
  <si>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</si>
  <si>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</si>
  <si>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</si>
  <si>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</si>
  <si>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</si>
  <si>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</si>
  <si>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</si>
  <si>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</si>
  <si>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</si>
  <si>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</si>
  <si>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</si>
  <si>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</si>
  <si>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</si>
  <si>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</si>
  <si>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</si>
  <si>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</si>
  <si>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</si>
  <si>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</si>
  <si>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</si>
  <si>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</si>
  <si>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</si>
  <si>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</si>
  <si>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</si>
  <si>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</si>
  <si>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</si>
  <si>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</si>
  <si>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</si>
  <si>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</si>
  <si>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</si>
  <si>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</si>
  <si>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</si>
  <si>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</si>
  <si>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</si>
  <si>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</si>
  <si>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</si>
  <si>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</si>
  <si>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</si>
  <si>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</si>
  <si>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</si>
  <si>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</si>
  <si>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</si>
  <si>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</si>
  <si>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</si>
  <si>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</si>
  <si>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</si>
  <si>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</si>
  <si>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</si>
  <si>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</si>
  <si>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</si>
  <si>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</si>
  <si>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</si>
  <si>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</si>
  <si>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</si>
  <si>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</si>
  <si>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</si>
  <si>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</si>
  <si>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</si>
  <si>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</si>
  <si>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</si>
  <si>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</si>
  <si>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</si>
  <si>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</si>
  <si>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</si>
  <si>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</si>
  <si>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</si>
  <si>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</si>
  <si>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</si>
  <si>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</si>
  <si>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</si>
  <si>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</si>
  <si>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</si>
  <si>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</si>
  <si>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</si>
  <si>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</si>
  <si>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</si>
  <si>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</si>
  <si>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</si>
  <si>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</si>
  <si>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</si>
  <si>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</si>
  <si>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</si>
  <si>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</si>
  <si>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</si>
  <si>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</si>
  <si>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</si>
  <si>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</si>
  <si>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</si>
  <si>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</si>
  <si>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</si>
  <si>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</si>
  <si>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</si>
  <si>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</si>
  <si>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</si>
  <si>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</si>
  <si>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</si>
  <si>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</si>
  <si>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</si>
  <si>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</si>
  <si>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</si>
  <si>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</si>
  <si>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</si>
  <si>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</si>
  <si>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</si>
  <si>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</si>
  <si>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</si>
  <si>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</si>
  <si>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</si>
  <si>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</si>
  <si>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</si>
  <si>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</si>
  <si>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</si>
  <si>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</si>
  <si>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</si>
  <si>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</si>
  <si>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</si>
  <si>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</si>
  <si>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</si>
  <si>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</si>
  <si>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</si>
  <si>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</si>
  <si>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</si>
  <si>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</si>
  <si>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</si>
  <si>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</si>
  <si>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</si>
  <si>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</si>
  <si>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</si>
  <si>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</si>
  <si>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</si>
  <si>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</si>
  <si>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</si>
  <si>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</si>
  <si>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</si>
  <si>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</si>
  <si>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</si>
  <si>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</si>
  <si>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</si>
  <si>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</si>
  <si>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</si>
  <si>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</si>
  <si>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</si>
  <si>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</si>
  <si>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</si>
  <si>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</si>
  <si>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</si>
  <si>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</si>
  <si>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</si>
  <si>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</si>
  <si>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</si>
  <si>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</si>
  <si>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</si>
  <si>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</si>
  <si>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</si>
  <si>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</si>
  <si>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</si>
  <si>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</si>
  <si>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</si>
  <si>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</si>
  <si>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</si>
  <si>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</si>
  <si>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</si>
  <si>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</si>
  <si>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</si>
  <si>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</si>
  <si>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</si>
  <si>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</si>
  <si>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</si>
  <si>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</si>
  <si>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</si>
  <si>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</si>
  <si>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</si>
  <si>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</si>
  <si>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</si>
  <si>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</si>
  <si>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</si>
  <si>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</si>
  <si>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</si>
  <si>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</si>
  <si>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</si>
  <si>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</si>
  <si>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</si>
  <si>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</si>
  <si>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</si>
  <si>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</si>
  <si>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</si>
  <si>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</si>
  <si>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</si>
  <si>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</si>
  <si>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</si>
  <si>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</si>
  <si>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</si>
  <si>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</si>
  <si>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</si>
  <si>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</si>
  <si>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</si>
  <si>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</si>
  <si>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</si>
  <si>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</si>
  <si>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</si>
  <si>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</si>
  <si>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</si>
  <si>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</si>
  <si>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</si>
  <si>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</si>
  <si>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</si>
  <si>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</si>
  <si>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</si>
  <si>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</si>
  <si>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</si>
  <si>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</si>
  <si>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</si>
  <si>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</si>
  <si>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</si>
  <si>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</si>
  <si>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</si>
  <si>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</si>
  <si>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</si>
  <si>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</si>
  <si>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</si>
  <si>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</si>
  <si>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</si>
  <si>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</si>
  <si>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</si>
  <si>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</si>
  <si>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</si>
  <si>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</si>
  <si>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</si>
  <si>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</si>
  <si>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</si>
  <si>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</si>
  <si>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</si>
  <si>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01.06.2021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</si>
</sst>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100000</v>
      </c>
      <c r="E6" s="138">
        <f>E8+E11</f>
        <v>-129962.08000000007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100000</v>
      </c>
      <c r="E8" s="138">
        <f>E9+E10</f>
        <v>-129962.08000000007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-1708645.08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4301000</v>
      </c>
      <c r="E10" s="269">
        <v>1578683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-100000</v>
      </c>
      <c r="E18" s="141">
        <f>Доходы!D13-'000'!E8</f>
        <v>389559.6100000001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16" sqref="D16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128806.08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56325.62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18722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135854.19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-85899.73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3804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1579839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1100043</v>
      </c>
    </row>
    <row r="36" spans="1:4" ht="15" x14ac:dyDescent="0.25">
      <c r="A36" s="179" t="s">
        <v>276</v>
      </c>
      <c r="B36" s="173"/>
      <c r="C36" s="169">
        <v>2652000</v>
      </c>
      <c r="D36" s="170">
        <v>1064043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36000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6776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323020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1708645.08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122" zoomScaleNormal="130" zoomScaleSheetLayoutView="100" workbookViewId="0">
      <selection activeCell="A25" sqref="A23:D2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234031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234031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65583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65583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65583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88989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88989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380411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380411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115499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115499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30990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17110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4910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12200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380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1554000</v>
      </c>
      <c r="H55" s="228">
        <f>SUM(H56,H58,H65,H68,H74,H86,H93)</f>
        <v>653180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19880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19880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402141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402141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259000</v>
      </c>
      <c r="H86" s="251">
        <f>SUM(H87:H92)</f>
        <v>150000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81159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26139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39990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15030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10000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10000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4301000</v>
      </c>
      <c r="H134" s="267">
        <f>SUM(H132,H131,H125,H123,H121,H118,H116,H113,H108,H106,H104,H102,H55,H50,H34,H32,H30,H22,H20,H18,H10,H7)</f>
        <v>1578683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7" zoomScaleNormal="130" zoomScaleSheetLayoutView="100" workbookViewId="0">
      <selection activeCell="H100" sqref="H10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236515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236515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70524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70524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30990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17110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4910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12200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380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380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81159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81159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26139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15030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419188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22" sqref="G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138696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138696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43399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43399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182095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2" sqref="G132: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6" sqref="H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5200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5200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1576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1576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6776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A136" sqref="A136:G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206859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206859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206859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206859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65583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65583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65583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165451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234031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234031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88989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88989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323020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27" sqref="H1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01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589000</v>
      </c>
      <c r="H55" s="8">
        <f>SUM(H56,H58,H65,H68,H74,H86,H93)</f>
        <v>265294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19880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19880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95414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95414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214000</v>
      </c>
      <c r="H86" s="65">
        <f>SUM(H87:H92)</f>
        <v>150000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694000</v>
      </c>
      <c r="H134" s="9">
        <f>SUM(H132,H131,H125,H123,H121,H118,H116,H113,H108,H106,H104,H102,H55,H50,H34,H32,H30,H22,H20,H18,H10,H7)</f>
        <v>265294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8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2021-06-08T06:06:59Z</dcterms:modified>
</cp:coreProperties>
</file>