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Расходы 2017" sheetId="1" r:id="rId1"/>
  </sheets>
  <definedNames/>
  <calcPr fullCalcOnLoad="1"/>
</workbook>
</file>

<file path=xl/sharedStrings.xml><?xml version="1.0" encoding="utf-8"?>
<sst xmlns="http://schemas.openxmlformats.org/spreadsheetml/2006/main" count="159" uniqueCount="126">
  <si>
    <t>Глава местной администрации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</si>
  <si>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</si>
  <si>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</si>
  <si>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</si>
  <si>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ВСЕГО РАСХОДОВ:</t>
  </si>
  <si>
    <t>НАЦИОНАЛЬНАЯ ЭКОНОМИКА</t>
  </si>
  <si>
    <t>Уплата налога на имущество организаций и земельного налога</t>
  </si>
  <si>
    <t>Резервные средства</t>
  </si>
  <si>
    <t>Расходы бюджета</t>
  </si>
  <si>
    <t>- Уличное освещение</t>
  </si>
  <si>
    <t>СОЦИАЛЬНАЯ ПОЛИТИКА</t>
  </si>
  <si>
    <t>Мероприятия в области социальной политики</t>
  </si>
  <si>
    <t>Дорожное хозяйство (дорожные фонды)</t>
  </si>
  <si>
    <t>Расходы на выплаты по оплате труда работников государственных органов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</si>
  <si>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</si>
  <si>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</si>
  <si>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государственных (муниципальных) органов</t>
  </si>
  <si>
    <t>Дорожное хозяйство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</si>
  <si>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</si>
  <si>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</si>
  <si>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</si>
  <si>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Расходы на осуществление полномочий Республики Северная Осетия-Алания по организации и поддержке учреждений культуры</t>
  </si>
  <si>
    <t>Расходы на обеспечение деятельности (оказание услуг) культурно-досуговых учреждений</t>
  </si>
  <si>
    <t>Расходы на выплаты персоналу в целях обеспечения выполнения функций  казенными учреждениями</t>
  </si>
  <si>
    <t>Резервные фонды местных администраций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</si>
  <si>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</si>
  <si>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</si>
  <si>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>Обеспечение охраны общественного порядка и объектов муниципальной собственности</t>
  </si>
  <si>
    <t>Депутаты представительного органа муниципального образования</t>
  </si>
  <si>
    <t>0103 76 1 00 00110 000</t>
  </si>
  <si>
    <t>0103 76 1 00 00000 000</t>
  </si>
  <si>
    <t>0103 76 1 00 00110 121</t>
  </si>
  <si>
    <t>Аппарат администрации муниципального образования</t>
  </si>
  <si>
    <t>0104 75 2 00 00000 000</t>
  </si>
  <si>
    <t>0104 75 2 00 00110 000</t>
  </si>
  <si>
    <t>0104 75 2  00 00110 121</t>
  </si>
  <si>
    <t>0104 75 2 00 00190 000</t>
  </si>
  <si>
    <t>0104  75  2 00 00190 244</t>
  </si>
  <si>
    <t>0104  75  2 00 00190 851</t>
  </si>
  <si>
    <t>0104  75  2 00 00190 852</t>
  </si>
  <si>
    <t>0104 75  3  00 00000 000</t>
  </si>
  <si>
    <t>0104 75 3 00 00110 000</t>
  </si>
  <si>
    <t>0104  75 3 00 00110 121</t>
  </si>
  <si>
    <t>0111 78 1 00 00000 000</t>
  </si>
  <si>
    <t>0111  78 1 00 00000 870</t>
  </si>
  <si>
    <t>0113  79 1 02 00000 000</t>
  </si>
  <si>
    <t>0113  79 1 02 00190 000</t>
  </si>
  <si>
    <t>0113  79 1 02 00190 244</t>
  </si>
  <si>
    <t>0200  0 00 00000 000</t>
  </si>
  <si>
    <t>0203 99 4  00 51180 244</t>
  </si>
  <si>
    <t>0203 99 4 00 51180 121</t>
  </si>
  <si>
    <t>0203 99 4 00 51180 000</t>
  </si>
  <si>
    <t>Осуществление первичного воинского учета на территориях, где отсутствуют военные комиссарриаты</t>
  </si>
  <si>
    <t>0401 81 3 00 04010 000</t>
  </si>
  <si>
    <t>0401 81 3 00 04010 244</t>
  </si>
  <si>
    <t>0409 81 1 01 04091 244</t>
  </si>
  <si>
    <t>0409 81 1 01 04091 000</t>
  </si>
  <si>
    <t>0409 00 0 00 00000 000</t>
  </si>
  <si>
    <t>0502 89 1 00 05020 000</t>
  </si>
  <si>
    <t>0502 89 1 00 05020 243</t>
  </si>
  <si>
    <t>0502 89 1 00 05020 244</t>
  </si>
  <si>
    <t>0502  89 1 00 05020 851</t>
  </si>
  <si>
    <t>0503 89 2 00 05030 000</t>
  </si>
  <si>
    <t>0503  89 2 00 05030 244</t>
  </si>
  <si>
    <t>0503 89 3 00 05060 000</t>
  </si>
  <si>
    <t>0503 89 3 00 05060 244</t>
  </si>
  <si>
    <t>0503  89 2 00 05030 852</t>
  </si>
  <si>
    <t>0800 00 0 00 00000  000</t>
  </si>
  <si>
    <t>0801 84 2 01 22000 244</t>
  </si>
  <si>
    <t>0801 84 2 01 22000 111</t>
  </si>
  <si>
    <t>0801 84 2 01 22000 100</t>
  </si>
  <si>
    <t>0801 84 2 01 22000 000</t>
  </si>
  <si>
    <t>0801 84 2 01 00000 000</t>
  </si>
  <si>
    <t>0801 84 2 01 18059 000</t>
  </si>
  <si>
    <t>0801 84 2 01 18059 244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</si>
  <si>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</si>
  <si>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</si>
  <si>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</si>
  <si>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</si>
  <si>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</si>
  <si>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 xml:space="preserve">0500 00 0 00 00000 000 </t>
  </si>
  <si>
    <t>ОБРАЗОВАНИЕ</t>
  </si>
  <si>
    <t>0700 00 0 00 00000 000</t>
  </si>
  <si>
    <t>Коммунальное хозяйство</t>
  </si>
  <si>
    <t>0502 89 1 00 00000 000</t>
  </si>
  <si>
    <t>0400 00 0 00 00000 000</t>
  </si>
  <si>
    <t>Молодежная политика и оздоровление детей</t>
  </si>
  <si>
    <t>0707 00 0 00 00000 000</t>
  </si>
  <si>
    <t>Проведение мероприятий для детей и молодежи</t>
  </si>
  <si>
    <t>0707 79 1 01 00000 000</t>
  </si>
  <si>
    <t xml:space="preserve">0707 79 1 01 01050 244 </t>
  </si>
  <si>
    <t>Наименование</t>
  </si>
  <si>
    <t>коды</t>
  </si>
  <si>
    <t>0100 00 0 00 00000 000</t>
  </si>
  <si>
    <t>Общеэкономические вопросы</t>
  </si>
  <si>
    <t>0401 00 0 00 00000 000</t>
  </si>
  <si>
    <t>Расходы на обеспечение деятельности (оказание услуг) службы ЖКХ</t>
  </si>
  <si>
    <t>0503 89 0 00 00000 000</t>
  </si>
  <si>
    <t>0503 89 4 00 09059 000</t>
  </si>
  <si>
    <t>0503 89 4 00 09059 111</t>
  </si>
  <si>
    <t>0503 89 4 00 09059 244</t>
  </si>
  <si>
    <t>0503 89 4 00 09059 852</t>
  </si>
  <si>
    <t>0401 81 3 00 04010 321</t>
  </si>
  <si>
    <t xml:space="preserve">Фонд оплаты труда государственных (муниципальных) органов </t>
  </si>
  <si>
    <t>0103 76 1 00 00110 129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</si>
  <si>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</si>
  <si>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0104 75 2 00 00110 129</t>
  </si>
  <si>
    <t xml:space="preserve">Уплата прочих налогов, сборов </t>
  </si>
  <si>
    <t>Пособия, компенсации и иные социальные выплаты гражданам, кроме публичных нормативных обязательств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</si>
  <si>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</si>
  <si>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</si>
  <si>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0503 89 4 00 09059 119</t>
  </si>
  <si>
    <t>КУЛЬТУРА, КИНЕМАТОГРАФИЯ</t>
  </si>
  <si>
    <t>0104 75 3 00 00110 129</t>
  </si>
  <si>
    <t>0801 84 2 01 22000 119</t>
  </si>
  <si>
    <t>0203 99 4 00 51180 129</t>
  </si>
  <si>
    <t>0502  89 1 00 05020 852</t>
  </si>
  <si>
    <t>0503  89 2 00 05030 851</t>
  </si>
  <si>
    <t>0503 89 4 00 09059 851</t>
  </si>
  <si>
    <t>2018 год</t>
  </si>
  <si>
    <t>2019 год</t>
  </si>
  <si>
    <t>СУММА</t>
  </si>
  <si>
    <t xml:space="preserve"> </t>
  </si>
  <si>
    <t>Приложение № 2</t>
  </si>
  <si>
    <t>2020 год</t>
  </si>
  <si>
    <t>к решению Собрания предс. Донгаронского с- п " О бюджете Донгаронского с-п на 2018год и плановый период 2019-2020 гг."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</si>
</sst>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16" fillId="0" borderId="10" xfId="0" applyNumberFormat="1" applyFont="1" applyFill="1" applyBorder="1" applyAlignment="1" applyProtection="1">
      <alignment horizontal="center" wrapText="1"/>
      <protection locked="0"/>
    </xf>
    <xf numFmtId="49" fontId="10" fillId="0" borderId="10" xfId="0" applyNumberFormat="1" applyFont="1" applyFill="1" applyBorder="1" applyAlignment="1" applyProtection="1">
      <alignment horizontal="center" wrapText="1"/>
      <protection locked="0"/>
    </xf>
    <xf numFmtId="49" fontId="10" fillId="0" borderId="11" xfId="0" applyNumberFormat="1" applyFont="1" applyFill="1" applyBorder="1" applyAlignment="1" applyProtection="1">
      <alignment horizontal="center" wrapText="1"/>
      <protection locked="0"/>
    </xf>
    <xf numFmtId="49" fontId="16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2" fontId="17" fillId="0" borderId="10" xfId="0" applyNumberFormat="1" applyFont="1" applyFill="1" applyBorder="1" applyAlignment="1" applyProtection="1">
      <alignment wrapText="1"/>
      <protection locked="0"/>
    </xf>
    <xf numFmtId="2" fontId="19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2" fontId="7" fillId="0" borderId="10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0" fontId="12" fillId="0" borderId="11" xfId="0" applyFont="1" applyBorder="1" applyAlignment="1" applyProtection="1">
      <alignment horizontal="justify" vertical="top"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horizontal="justify" vertical="top" wrapText="1"/>
      <protection locked="0"/>
    </xf>
    <xf numFmtId="0" fontId="10" fillId="0" borderId="13" xfId="0" applyFont="1" applyBorder="1" applyAlignment="1" applyProtection="1">
      <alignment horizontal="justify" vertical="top" wrapText="1"/>
      <protection locked="0"/>
    </xf>
    <xf numFmtId="0" fontId="10" fillId="0" borderId="11" xfId="0" applyFont="1" applyBorder="1" applyAlignment="1">
      <alignment horizontal="justify" vertical="top" wrapText="1"/>
    </xf>
    <xf numFmtId="0" fontId="14" fillId="0" borderId="12" xfId="0" applyFont="1" applyFill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justify" vertical="top" wrapText="1"/>
      <protection locked="0"/>
    </xf>
    <xf numFmtId="0" fontId="12" fillId="0" borderId="11" xfId="0" applyFont="1" applyFill="1" applyBorder="1" applyAlignment="1" applyProtection="1">
      <alignment wrapText="1"/>
      <protection locked="0"/>
    </xf>
    <xf numFmtId="0" fontId="18" fillId="0" borderId="11" xfId="0" applyFont="1" applyFill="1" applyBorder="1" applyAlignment="1">
      <alignment wrapText="1"/>
    </xf>
    <xf numFmtId="0" fontId="14" fillId="0" borderId="11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49" fontId="14" fillId="0" borderId="11" xfId="0" applyNumberFormat="1" applyFont="1" applyFill="1" applyBorder="1" applyAlignment="1" applyProtection="1">
      <alignment wrapText="1"/>
      <protection locked="0"/>
    </xf>
    <xf numFmtId="0" fontId="13" fillId="33" borderId="11" xfId="0" applyFont="1" applyFill="1" applyBorder="1" applyAlignment="1" applyProtection="1">
      <alignment wrapText="1"/>
      <protection locked="0"/>
    </xf>
    <xf numFmtId="49" fontId="16" fillId="33" borderId="10" xfId="0" applyNumberFormat="1" applyFont="1" applyFill="1" applyBorder="1" applyAlignment="1" applyProtection="1">
      <alignment horizontal="center"/>
      <protection locked="0"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justify" vertical="top" wrapText="1"/>
      <protection locked="0"/>
    </xf>
    <xf numFmtId="49" fontId="16" fillId="33" borderId="10" xfId="0" applyNumberFormat="1" applyFont="1" applyFill="1" applyBorder="1" applyAlignment="1" applyProtection="1">
      <alignment horizontal="center" wrapText="1"/>
      <protection locked="0"/>
    </xf>
    <xf numFmtId="2" fontId="7" fillId="33" borderId="10" xfId="0" applyNumberFormat="1" applyFont="1" applyFill="1" applyBorder="1" applyAlignment="1">
      <alignment wrapText="1"/>
    </xf>
    <xf numFmtId="0" fontId="12" fillId="0" borderId="13" xfId="0" applyFont="1" applyBorder="1" applyAlignment="1" applyProtection="1">
      <alignment horizontal="justify" vertical="top" wrapText="1"/>
      <protection locked="0"/>
    </xf>
    <xf numFmtId="0" fontId="10" fillId="0" borderId="10" xfId="0" applyFont="1" applyBorder="1" applyAlignment="1">
      <alignment horizontal="justify" vertical="top" wrapText="1"/>
    </xf>
    <xf numFmtId="0" fontId="21" fillId="0" borderId="11" xfId="0" applyFont="1" applyBorder="1" applyAlignment="1">
      <alignment horizontal="justify" vertical="top" wrapText="1"/>
    </xf>
    <xf numFmtId="0" fontId="21" fillId="0" borderId="11" xfId="0" applyFont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wrapText="1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justify" vertical="top" wrapText="1"/>
    </xf>
    <xf numFmtId="2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2" fontId="7" fillId="0" borderId="14" xfId="0" applyNumberFormat="1" applyFont="1" applyFill="1" applyBorder="1" applyAlignment="1">
      <alignment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zoomScaleSheetLayoutView="100" zoomScalePageLayoutView="0" workbookViewId="0" topLeftCell="A76">
      <selection activeCell="D39" sqref="D39"/>
    </sheetView>
  </sheetViews>
  <sheetFormatPr defaultColWidth="9.00390625" defaultRowHeight="12.75"/>
  <cols>
    <col min="1" max="1" width="48.625" style="6" customWidth="1"/>
    <col min="2" max="2" width="22.375" style="31" customWidth="1"/>
    <col min="3" max="4" width="10.25390625" style="31" customWidth="1"/>
    <col min="5" max="5" width="10.375" style="0" customWidth="1"/>
    <col min="6" max="6" width="0.2421875" style="0" customWidth="1"/>
    <col min="7" max="23" width="9.125" style="1" customWidth="1"/>
  </cols>
  <sheetData>
    <row r="1" spans="1:6" ht="12.75">
      <c r="A1" s="81"/>
      <c r="B1" s="81"/>
      <c r="C1" s="81"/>
      <c r="D1" s="81"/>
      <c r="E1" s="81"/>
      <c r="F1" s="12"/>
    </row>
    <row r="2" spans="1:6" ht="12.75" hidden="1">
      <c r="A2" s="79"/>
      <c r="B2" s="79"/>
      <c r="C2" s="79"/>
      <c r="D2" s="79"/>
      <c r="E2" s="79"/>
      <c r="F2" s="13"/>
    </row>
    <row r="3" spans="1:6" ht="12.75" hidden="1">
      <c r="A3" s="79"/>
      <c r="B3" s="79"/>
      <c r="C3" s="79"/>
      <c r="D3" s="79"/>
      <c r="E3" s="79"/>
      <c r="F3" s="13"/>
    </row>
    <row r="4" spans="1:6" ht="12.75" hidden="1">
      <c r="A4" s="79"/>
      <c r="B4" s="79"/>
      <c r="C4" s="79"/>
      <c r="D4" s="79"/>
      <c r="E4" s="79"/>
      <c r="F4" s="13"/>
    </row>
    <row r="5" spans="1:6" ht="12.75" hidden="1">
      <c r="A5" s="79"/>
      <c r="B5" s="79"/>
      <c r="C5" s="79"/>
      <c r="D5" s="79"/>
      <c r="E5" s="79"/>
      <c r="F5" s="13"/>
    </row>
    <row r="6" spans="1:6" ht="28.5" customHeight="1" hidden="1">
      <c r="A6" s="80"/>
      <c r="B6" s="80"/>
      <c r="C6" s="80"/>
      <c r="D6" s="80"/>
      <c r="E6" s="80"/>
      <c r="F6" s="13"/>
    </row>
    <row r="7" spans="1:6" ht="18" customHeight="1">
      <c r="A7" s="81" t="s">
        <v>123</v>
      </c>
      <c r="B7" s="81"/>
      <c r="C7" s="81"/>
      <c r="D7" s="81"/>
      <c r="E7" s="81"/>
      <c r="F7" s="81"/>
    </row>
    <row r="8" spans="1:6" ht="12.75" customHeight="1">
      <c r="A8" s="79" t="s">
        <v>125</v>
      </c>
      <c r="B8" s="79"/>
      <c r="C8" s="79"/>
      <c r="D8" s="79"/>
      <c r="E8" s="79"/>
      <c r="F8" s="79"/>
    </row>
    <row r="9" spans="1:6" ht="0.75" customHeight="1">
      <c r="A9" s="79"/>
      <c r="B9" s="79"/>
      <c r="C9" s="79"/>
      <c r="D9" s="79"/>
      <c r="E9" s="79"/>
      <c r="F9" s="79"/>
    </row>
    <row r="10" spans="1:6" ht="12" customHeight="1" hidden="1">
      <c r="A10" s="80"/>
      <c r="B10" s="80"/>
      <c r="C10" s="80"/>
      <c r="D10" s="80"/>
      <c r="E10" s="80"/>
      <c r="F10" s="80"/>
    </row>
    <row r="11" spans="1:6" ht="12" customHeight="1" hidden="1">
      <c r="A11" s="80"/>
      <c r="B11" s="80"/>
      <c r="C11" s="80"/>
      <c r="D11" s="80"/>
      <c r="E11" s="80"/>
      <c r="F11" s="78"/>
    </row>
    <row r="12" spans="1:6" ht="12.75" hidden="1">
      <c r="A12" s="79"/>
      <c r="B12" s="82"/>
      <c r="C12" s="82"/>
      <c r="D12" s="82"/>
      <c r="E12" s="82"/>
      <c r="F12" s="13"/>
    </row>
    <row r="13" spans="1:6" ht="17.25" customHeight="1">
      <c r="A13" s="86" t="s">
        <v>8</v>
      </c>
      <c r="B13" s="86"/>
      <c r="C13" s="86"/>
      <c r="D13" s="86"/>
      <c r="E13" s="86"/>
      <c r="F13" s="14"/>
    </row>
    <row r="14" spans="1:6" ht="17.25" customHeight="1">
      <c r="A14" s="85" t="s">
        <v>91</v>
      </c>
      <c r="B14" s="83" t="s">
        <v>92</v>
      </c>
      <c r="C14" s="68" t="s">
        <v>119</v>
      </c>
      <c r="D14" s="68" t="s">
        <v>120</v>
      </c>
      <c r="E14" s="69" t="s">
        <v>124</v>
      </c>
      <c r="F14" s="14"/>
    </row>
    <row r="15" spans="1:6" ht="12" customHeight="1">
      <c r="A15" s="84"/>
      <c r="B15" s="84"/>
      <c r="C15" s="76" t="s">
        <v>121</v>
      </c>
      <c r="D15" s="76" t="s">
        <v>121</v>
      </c>
      <c r="E15" s="76" t="s">
        <v>121</v>
      </c>
      <c r="F15" s="15"/>
    </row>
    <row r="16" spans="1:14" ht="15">
      <c r="A16" s="54" t="s">
        <v>3</v>
      </c>
      <c r="B16" s="59" t="s">
        <v>93</v>
      </c>
      <c r="C16" s="60">
        <f>SUM(C17,C21,C29,C33,C35)</f>
        <v>1419</v>
      </c>
      <c r="D16" s="60">
        <f>SUM(D17,D21,D29,D33,D35)</f>
        <v>1419</v>
      </c>
      <c r="E16" s="60">
        <f>SUM(E17,E21,E29,E33,E35)</f>
        <v>1419</v>
      </c>
      <c r="F16" s="60"/>
      <c r="G16" s="2"/>
      <c r="H16" s="2"/>
      <c r="I16" s="2"/>
      <c r="J16" s="2"/>
      <c r="K16" s="2"/>
      <c r="L16" s="2"/>
      <c r="M16" s="2"/>
      <c r="N16" s="2"/>
    </row>
    <row r="17" spans="1:23" s="66" customFormat="1" ht="28.5">
      <c r="A17" s="39" t="s">
        <v>28</v>
      </c>
      <c r="B17" s="26" t="s">
        <v>30</v>
      </c>
      <c r="C17" s="8">
        <f>SUM(C18)</f>
        <v>0</v>
      </c>
      <c r="D17" s="8">
        <f>SUM(D18)</f>
        <v>0</v>
      </c>
      <c r="E17" s="8">
        <f>SUM(E18)</f>
        <v>0</v>
      </c>
      <c r="F17" s="16"/>
      <c r="G17" s="2"/>
      <c r="H17" s="2"/>
      <c r="I17" s="2"/>
      <c r="J17" s="2"/>
      <c r="K17" s="2"/>
      <c r="L17" s="2"/>
      <c r="M17" s="2"/>
      <c r="N17" s="2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66" customFormat="1" ht="30">
      <c r="A18" s="61" t="s">
        <v>13</v>
      </c>
      <c r="B18" s="27" t="s">
        <v>29</v>
      </c>
      <c r="C18" s="67">
        <f>SUM(C19:C20)</f>
        <v>0</v>
      </c>
      <c r="D18" s="67">
        <f>SUM(D19:D20)</f>
        <v>0</v>
      </c>
      <c r="E18" s="67">
        <f>SUM(E19:E20)</f>
        <v>0</v>
      </c>
      <c r="F18" s="16"/>
      <c r="G18" s="2"/>
      <c r="H18" s="2"/>
      <c r="I18" s="2"/>
      <c r="J18" s="2"/>
      <c r="K18" s="2"/>
      <c r="L18" s="2"/>
      <c r="M18" s="2"/>
      <c r="N18" s="2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66" customFormat="1" ht="25.5">
      <c r="A19" s="62" t="s">
        <v>103</v>
      </c>
      <c r="B19" s="28" t="s">
        <v>31</v>
      </c>
      <c r="C19" s="67"/>
      <c r="D19" s="67"/>
      <c r="E19" s="67"/>
      <c r="F19" s="16"/>
      <c r="G19" s="2"/>
      <c r="H19" s="2"/>
      <c r="I19" s="2"/>
      <c r="J19" s="2"/>
      <c r="K19" s="2"/>
      <c r="L19" s="2"/>
      <c r="M19" s="2"/>
      <c r="N19" s="2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66" customFormat="1" ht="38.25">
      <c r="A20" s="44" t="s">
        <v>105</v>
      </c>
      <c r="B20" s="28" t="s">
        <v>104</v>
      </c>
      <c r="C20" s="67"/>
      <c r="D20" s="67"/>
      <c r="E20" s="67"/>
      <c r="F20" s="16"/>
      <c r="G20" s="2"/>
      <c r="H20" s="2"/>
      <c r="I20" s="2"/>
      <c r="J20" s="2"/>
      <c r="K20" s="2"/>
      <c r="L20" s="2"/>
      <c r="M20" s="2"/>
      <c r="N20" s="2"/>
      <c r="O20" s="65"/>
      <c r="P20" s="65"/>
      <c r="Q20" s="65"/>
      <c r="R20" s="65"/>
      <c r="S20" s="65"/>
      <c r="T20" s="65"/>
      <c r="U20" s="65"/>
      <c r="V20" s="65"/>
      <c r="W20" s="65"/>
    </row>
    <row r="21" spans="1:14" ht="28.5">
      <c r="A21" s="39" t="s">
        <v>32</v>
      </c>
      <c r="B21" s="26" t="s">
        <v>33</v>
      </c>
      <c r="C21" s="8">
        <f>SUM(C22+C25)</f>
        <v>969</v>
      </c>
      <c r="D21" s="8">
        <f>SUM(D22+D25)</f>
        <v>969</v>
      </c>
      <c r="E21" s="8">
        <f>SUM(E22+E25)</f>
        <v>969</v>
      </c>
      <c r="F21" s="16"/>
      <c r="G21" s="50"/>
      <c r="H21" s="3"/>
      <c r="I21" s="3"/>
      <c r="J21" s="3"/>
      <c r="K21" s="3"/>
      <c r="L21" s="3"/>
      <c r="M21" s="3"/>
      <c r="N21" s="3"/>
    </row>
    <row r="22" spans="1:14" ht="30">
      <c r="A22" s="40" t="s">
        <v>13</v>
      </c>
      <c r="B22" s="27" t="s">
        <v>34</v>
      </c>
      <c r="C22" s="37">
        <f>SUM(C23:C24)</f>
        <v>685</v>
      </c>
      <c r="D22" s="37">
        <f>SUM(D23:D24)</f>
        <v>685</v>
      </c>
      <c r="E22" s="37">
        <f>SUM(E23:E24)</f>
        <v>685</v>
      </c>
      <c r="F22" s="17"/>
      <c r="G22" s="3"/>
      <c r="H22" s="3"/>
      <c r="I22" s="3"/>
      <c r="J22" s="3"/>
      <c r="K22" s="3"/>
      <c r="L22" s="3"/>
      <c r="M22" s="3"/>
      <c r="N22" s="3"/>
    </row>
    <row r="23" spans="1:14" ht="26.25" customHeight="1">
      <c r="A23" s="62" t="s">
        <v>103</v>
      </c>
      <c r="B23" s="27" t="s">
        <v>35</v>
      </c>
      <c r="C23" s="32">
        <v>525</v>
      </c>
      <c r="D23" s="32">
        <v>525</v>
      </c>
      <c r="E23" s="32">
        <v>525</v>
      </c>
      <c r="F23" s="17"/>
      <c r="G23" s="3"/>
      <c r="H23" s="3"/>
      <c r="I23" s="3"/>
      <c r="J23" s="3"/>
      <c r="K23" s="3"/>
      <c r="L23" s="3"/>
      <c r="M23" s="3"/>
      <c r="N23" s="3"/>
    </row>
    <row r="24" spans="1:14" ht="26.25" customHeight="1">
      <c r="A24" s="44" t="s">
        <v>105</v>
      </c>
      <c r="B24" s="27" t="s">
        <v>106</v>
      </c>
      <c r="C24" s="32">
        <v>160</v>
      </c>
      <c r="D24" s="32">
        <v>160</v>
      </c>
      <c r="E24" s="32">
        <v>160</v>
      </c>
      <c r="F24" s="17"/>
      <c r="G24" s="3"/>
      <c r="H24" s="3"/>
      <c r="I24" s="3"/>
      <c r="J24" s="3"/>
      <c r="K24" s="3"/>
      <c r="L24" s="3"/>
      <c r="M24" s="3"/>
      <c r="N24" s="3"/>
    </row>
    <row r="25" spans="1:23" s="36" customFormat="1" ht="31.5" customHeight="1">
      <c r="A25" s="41" t="s">
        <v>16</v>
      </c>
      <c r="B25" s="27" t="s">
        <v>36</v>
      </c>
      <c r="C25" s="37">
        <f>SUM(C26:C28)</f>
        <v>284</v>
      </c>
      <c r="D25" s="37">
        <f>SUM(D26:D28)</f>
        <v>284</v>
      </c>
      <c r="E25" s="37">
        <f>SUM(E26:E28)</f>
        <v>284</v>
      </c>
      <c r="F25" s="33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</row>
    <row r="26" spans="1:14" ht="26.25" customHeight="1">
      <c r="A26" s="42" t="s">
        <v>15</v>
      </c>
      <c r="B26" s="27" t="s">
        <v>37</v>
      </c>
      <c r="C26" s="32">
        <v>281</v>
      </c>
      <c r="D26" s="32">
        <v>281</v>
      </c>
      <c r="E26" s="32">
        <v>281</v>
      </c>
      <c r="F26" s="17"/>
      <c r="G26" s="3"/>
      <c r="H26" s="3"/>
      <c r="I26" s="3"/>
      <c r="J26" s="3"/>
      <c r="K26" s="3"/>
      <c r="L26" s="3"/>
      <c r="M26" s="3"/>
      <c r="N26" s="3"/>
    </row>
    <row r="27" spans="1:14" ht="13.5" customHeight="1">
      <c r="A27" s="42" t="s">
        <v>6</v>
      </c>
      <c r="B27" s="27" t="s">
        <v>38</v>
      </c>
      <c r="C27" s="32">
        <v>2</v>
      </c>
      <c r="D27" s="32">
        <v>2</v>
      </c>
      <c r="E27" s="32">
        <v>2</v>
      </c>
      <c r="F27" s="17"/>
      <c r="G27" s="3"/>
      <c r="H27" s="3"/>
      <c r="I27" s="3"/>
      <c r="J27" s="3"/>
      <c r="K27" s="3"/>
      <c r="L27" s="3"/>
      <c r="M27" s="3"/>
      <c r="N27" s="3"/>
    </row>
    <row r="28" spans="1:14" ht="13.5" customHeight="1">
      <c r="A28" s="42" t="s">
        <v>107</v>
      </c>
      <c r="B28" s="27" t="s">
        <v>39</v>
      </c>
      <c r="C28" s="32">
        <v>1</v>
      </c>
      <c r="D28" s="32">
        <v>1</v>
      </c>
      <c r="E28" s="32">
        <v>1</v>
      </c>
      <c r="F28" s="17"/>
      <c r="G28" s="3"/>
      <c r="H28" s="3"/>
      <c r="I28" s="3"/>
      <c r="J28" s="3"/>
      <c r="K28" s="3"/>
      <c r="L28" s="3"/>
      <c r="M28" s="3"/>
      <c r="N28" s="3"/>
    </row>
    <row r="29" spans="1:14" ht="14.25">
      <c r="A29" s="39" t="s">
        <v>0</v>
      </c>
      <c r="B29" s="26" t="s">
        <v>40</v>
      </c>
      <c r="C29" s="8">
        <f>SUM(C30)</f>
        <v>430</v>
      </c>
      <c r="D29" s="8">
        <f>SUM(D30)</f>
        <v>430</v>
      </c>
      <c r="E29" s="8">
        <f>SUM(E30)</f>
        <v>430</v>
      </c>
      <c r="F29" s="16"/>
      <c r="G29" s="3"/>
      <c r="H29" s="3"/>
      <c r="I29" s="3"/>
      <c r="J29" s="3"/>
      <c r="K29" s="3"/>
      <c r="L29" s="3"/>
      <c r="M29" s="3"/>
      <c r="N29" s="3"/>
    </row>
    <row r="30" spans="1:14" ht="25.5">
      <c r="A30" s="43" t="s">
        <v>13</v>
      </c>
      <c r="B30" s="27" t="s">
        <v>41</v>
      </c>
      <c r="C30" s="8">
        <f>SUM(C31:C32)</f>
        <v>430</v>
      </c>
      <c r="D30" s="8">
        <f>SUM(D31:D32)</f>
        <v>430</v>
      </c>
      <c r="E30" s="8">
        <f>SUM(E31:E32)</f>
        <v>430</v>
      </c>
      <c r="F30" s="16"/>
      <c r="G30" s="3"/>
      <c r="H30" s="3"/>
      <c r="I30" s="3"/>
      <c r="J30" s="3"/>
      <c r="K30" s="3"/>
      <c r="L30" s="3"/>
      <c r="M30" s="3"/>
      <c r="N30" s="3"/>
    </row>
    <row r="31" spans="1:14" ht="18" customHeight="1">
      <c r="A31" s="62" t="s">
        <v>103</v>
      </c>
      <c r="B31" s="28" t="s">
        <v>42</v>
      </c>
      <c r="C31" s="9">
        <v>330</v>
      </c>
      <c r="D31" s="9">
        <v>330</v>
      </c>
      <c r="E31" s="9">
        <v>330</v>
      </c>
      <c r="F31" s="17"/>
      <c r="G31" s="3"/>
      <c r="H31" s="3"/>
      <c r="I31" s="3"/>
      <c r="J31" s="3"/>
      <c r="K31" s="3"/>
      <c r="L31" s="3"/>
      <c r="M31" s="3"/>
      <c r="N31" s="3"/>
    </row>
    <row r="32" spans="1:14" ht="39.75" customHeight="1">
      <c r="A32" s="44" t="s">
        <v>105</v>
      </c>
      <c r="B32" s="28" t="s">
        <v>113</v>
      </c>
      <c r="C32" s="9">
        <v>100</v>
      </c>
      <c r="D32" s="9">
        <v>100</v>
      </c>
      <c r="E32" s="9">
        <v>100</v>
      </c>
      <c r="F32" s="17"/>
      <c r="G32" s="3"/>
      <c r="H32" s="3"/>
      <c r="I32" s="3"/>
      <c r="J32" s="3"/>
      <c r="K32" s="3"/>
      <c r="L32" s="3"/>
      <c r="M32" s="3"/>
      <c r="N32" s="3"/>
    </row>
    <row r="33" spans="1:14" ht="14.25">
      <c r="A33" s="45" t="s">
        <v>24</v>
      </c>
      <c r="B33" s="29" t="s">
        <v>43</v>
      </c>
      <c r="C33" s="7">
        <f>SUM(C34)</f>
        <v>20</v>
      </c>
      <c r="D33" s="7">
        <f>SUM(D34)</f>
        <v>20</v>
      </c>
      <c r="E33" s="7">
        <f>SUM(E34)</f>
        <v>20</v>
      </c>
      <c r="F33" s="18"/>
      <c r="G33" s="3"/>
      <c r="H33" s="3"/>
      <c r="I33" s="3"/>
      <c r="J33" s="3"/>
      <c r="K33" s="3"/>
      <c r="L33" s="3"/>
      <c r="M33" s="3"/>
      <c r="N33" s="3"/>
    </row>
    <row r="34" spans="1:14" ht="12.75">
      <c r="A34" s="42" t="s">
        <v>7</v>
      </c>
      <c r="B34" s="30" t="s">
        <v>44</v>
      </c>
      <c r="C34" s="10">
        <v>20</v>
      </c>
      <c r="D34" s="10">
        <v>20</v>
      </c>
      <c r="E34" s="10">
        <v>20</v>
      </c>
      <c r="F34" s="19"/>
      <c r="G34" s="3"/>
      <c r="H34" s="3"/>
      <c r="I34" s="3"/>
      <c r="J34" s="3"/>
      <c r="K34" s="3"/>
      <c r="L34" s="3"/>
      <c r="M34" s="3"/>
      <c r="N34" s="3"/>
    </row>
    <row r="35" spans="1:14" ht="28.5">
      <c r="A35" s="46" t="s">
        <v>27</v>
      </c>
      <c r="B35" s="29" t="s">
        <v>45</v>
      </c>
      <c r="C35" s="7">
        <f>SUM(C36)</f>
        <v>0</v>
      </c>
      <c r="D35" s="7">
        <f>SUM(D36)</f>
        <v>0</v>
      </c>
      <c r="E35" s="7">
        <f>SUM(E36)</f>
        <v>0</v>
      </c>
      <c r="F35" s="18"/>
      <c r="G35" s="3"/>
      <c r="H35" s="3"/>
      <c r="I35" s="3"/>
      <c r="J35" s="3"/>
      <c r="K35" s="3"/>
      <c r="L35" s="3"/>
      <c r="M35" s="3"/>
      <c r="N35" s="3"/>
    </row>
    <row r="36" spans="1:14" ht="29.25" customHeight="1">
      <c r="A36" s="41" t="s">
        <v>16</v>
      </c>
      <c r="B36" s="30" t="s">
        <v>46</v>
      </c>
      <c r="C36" s="7">
        <f>SUM(C37:C37)</f>
        <v>0</v>
      </c>
      <c r="D36" s="7">
        <f>SUM(D37:D37)</f>
        <v>0</v>
      </c>
      <c r="E36" s="7">
        <f>SUM(E37:E37)</f>
        <v>0</v>
      </c>
      <c r="F36" s="18"/>
      <c r="G36" s="3"/>
      <c r="H36" s="3"/>
      <c r="I36" s="3"/>
      <c r="J36" s="3"/>
      <c r="K36" s="3"/>
      <c r="L36" s="3"/>
      <c r="M36" s="3"/>
      <c r="N36" s="3"/>
    </row>
    <row r="37" spans="1:14" ht="29.25" customHeight="1">
      <c r="A37" s="42" t="s">
        <v>15</v>
      </c>
      <c r="B37" s="27" t="s">
        <v>47</v>
      </c>
      <c r="C37" s="10"/>
      <c r="D37" s="10"/>
      <c r="E37" s="10"/>
      <c r="F37" s="19"/>
      <c r="G37" s="3"/>
      <c r="H37" s="3"/>
      <c r="I37" s="3"/>
      <c r="J37" s="3"/>
      <c r="K37" s="3"/>
      <c r="L37" s="3"/>
      <c r="M37" s="3"/>
      <c r="N37" s="3"/>
    </row>
    <row r="38" spans="1:14" ht="16.5" customHeight="1">
      <c r="A38" s="54" t="s">
        <v>2</v>
      </c>
      <c r="B38" s="55" t="s">
        <v>48</v>
      </c>
      <c r="C38" s="56">
        <f>SUM(C39)</f>
        <v>24</v>
      </c>
      <c r="D38" s="56">
        <f>SUM(D39)</f>
        <v>25</v>
      </c>
      <c r="E38" s="56">
        <f>SUM(E39)</f>
        <v>32</v>
      </c>
      <c r="F38" s="18"/>
      <c r="G38" s="2"/>
      <c r="H38" s="2"/>
      <c r="I38" s="2"/>
      <c r="J38" s="2"/>
      <c r="K38" s="2"/>
      <c r="L38" s="2"/>
      <c r="M38" s="2"/>
      <c r="N38" s="2"/>
    </row>
    <row r="39" spans="1:14" ht="39.75" customHeight="1">
      <c r="A39" s="39" t="s">
        <v>52</v>
      </c>
      <c r="B39" s="29" t="s">
        <v>51</v>
      </c>
      <c r="C39" s="7">
        <f>SUM(C40:C42)</f>
        <v>24</v>
      </c>
      <c r="D39" s="7">
        <f>SUM(D40:D42)</f>
        <v>25</v>
      </c>
      <c r="E39" s="7">
        <f>SUM(E40:E42)</f>
        <v>32</v>
      </c>
      <c r="F39" s="18"/>
      <c r="G39" s="3"/>
      <c r="H39" s="3"/>
      <c r="I39" s="3"/>
      <c r="J39" s="3"/>
      <c r="K39" s="3"/>
      <c r="L39" s="3"/>
      <c r="M39" s="3"/>
      <c r="N39" s="3"/>
    </row>
    <row r="40" spans="1:14" ht="14.25" customHeight="1">
      <c r="A40" s="62" t="s">
        <v>103</v>
      </c>
      <c r="B40" s="30" t="s">
        <v>50</v>
      </c>
      <c r="C40" s="10">
        <v>18</v>
      </c>
      <c r="D40" s="10">
        <v>18</v>
      </c>
      <c r="E40" s="10">
        <v>23</v>
      </c>
      <c r="F40" s="19"/>
      <c r="G40" s="3"/>
      <c r="H40" s="3"/>
      <c r="I40" s="3"/>
      <c r="J40" s="3"/>
      <c r="K40" s="3"/>
      <c r="L40" s="3"/>
      <c r="M40" s="3"/>
      <c r="N40" s="3"/>
    </row>
    <row r="41" spans="1:14" ht="38.25" customHeight="1">
      <c r="A41" s="44" t="s">
        <v>105</v>
      </c>
      <c r="B41" s="30" t="s">
        <v>115</v>
      </c>
      <c r="C41" s="10">
        <v>6</v>
      </c>
      <c r="D41" s="10">
        <v>7</v>
      </c>
      <c r="E41" s="10">
        <v>9</v>
      </c>
      <c r="F41" s="19"/>
      <c r="G41" s="3"/>
      <c r="H41" s="3"/>
      <c r="I41" s="3"/>
      <c r="J41" s="3"/>
      <c r="K41" s="3"/>
      <c r="L41" s="3"/>
      <c r="M41" s="3"/>
      <c r="N41" s="3"/>
    </row>
    <row r="42" spans="1:14" ht="25.5" customHeight="1">
      <c r="A42" s="42" t="s">
        <v>15</v>
      </c>
      <c r="B42" s="30" t="s">
        <v>49</v>
      </c>
      <c r="C42" s="10"/>
      <c r="D42" s="10"/>
      <c r="E42" s="10"/>
      <c r="F42" s="19"/>
      <c r="G42" s="3"/>
      <c r="H42" s="3"/>
      <c r="I42" s="3"/>
      <c r="J42" s="3"/>
      <c r="K42" s="3"/>
      <c r="L42" s="3"/>
      <c r="M42" s="3"/>
      <c r="N42" s="3"/>
    </row>
    <row r="43" spans="1:14" ht="15">
      <c r="A43" s="54" t="s">
        <v>5</v>
      </c>
      <c r="B43" s="55" t="s">
        <v>85</v>
      </c>
      <c r="C43" s="56">
        <f>SUM(C44,C48)</f>
        <v>29</v>
      </c>
      <c r="D43" s="56">
        <f>SUM(D44,D48)</f>
        <v>28</v>
      </c>
      <c r="E43" s="56">
        <f>SUM(E44,E48)</f>
        <v>28</v>
      </c>
      <c r="F43" s="18"/>
      <c r="G43" s="2"/>
      <c r="H43" s="2"/>
      <c r="I43" s="2"/>
      <c r="J43" s="2"/>
      <c r="K43" s="2"/>
      <c r="L43" s="2"/>
      <c r="M43" s="2"/>
      <c r="N43" s="2"/>
    </row>
    <row r="44" spans="1:14" ht="18" customHeight="1">
      <c r="A44" s="70" t="s">
        <v>94</v>
      </c>
      <c r="B44" s="29" t="s">
        <v>95</v>
      </c>
      <c r="C44" s="7">
        <f>SUM(C45)</f>
        <v>29</v>
      </c>
      <c r="D44" s="7">
        <f>SUM(D45)</f>
        <v>28</v>
      </c>
      <c r="E44" s="7">
        <f>SUM(E45)</f>
        <v>28</v>
      </c>
      <c r="F44" s="18"/>
      <c r="G44" s="2"/>
      <c r="H44" s="2"/>
      <c r="I44" s="2"/>
      <c r="J44" s="2"/>
      <c r="K44" s="2"/>
      <c r="L44" s="2"/>
      <c r="M44" s="2"/>
      <c r="N44" s="2"/>
    </row>
    <row r="45" spans="1:14" ht="47.25">
      <c r="A45" s="52" t="s">
        <v>25</v>
      </c>
      <c r="B45" s="29" t="s">
        <v>53</v>
      </c>
      <c r="C45" s="7">
        <f>SUM(C46:C47)</f>
        <v>29</v>
      </c>
      <c r="D45" s="7">
        <f>SUM(D46:D47)</f>
        <v>28</v>
      </c>
      <c r="E45" s="7">
        <f>SUM(E46:E47)</f>
        <v>28</v>
      </c>
      <c r="F45" s="18"/>
      <c r="G45" s="2"/>
      <c r="H45" s="2"/>
      <c r="I45" s="2"/>
      <c r="J45" s="2"/>
      <c r="K45" s="2"/>
      <c r="L45" s="2"/>
      <c r="M45" s="2"/>
      <c r="N45" s="2"/>
    </row>
    <row r="46" spans="1:14" ht="28.5" customHeight="1">
      <c r="A46" s="42" t="s">
        <v>15</v>
      </c>
      <c r="B46" s="30" t="s">
        <v>54</v>
      </c>
      <c r="C46" s="10">
        <v>0</v>
      </c>
      <c r="D46" s="10">
        <v>0</v>
      </c>
      <c r="E46" s="10">
        <v>0</v>
      </c>
      <c r="F46" s="19"/>
      <c r="G46" s="2"/>
      <c r="H46" s="2"/>
      <c r="I46" s="2"/>
      <c r="J46" s="2"/>
      <c r="K46" s="2"/>
      <c r="L46" s="2"/>
      <c r="M46" s="2"/>
      <c r="N46" s="2"/>
    </row>
    <row r="47" spans="1:14" ht="28.5" customHeight="1">
      <c r="A47" s="42" t="s">
        <v>108</v>
      </c>
      <c r="B47" s="30" t="s">
        <v>102</v>
      </c>
      <c r="C47" s="10">
        <v>29</v>
      </c>
      <c r="D47" s="10">
        <v>28</v>
      </c>
      <c r="E47" s="10">
        <v>28</v>
      </c>
      <c r="F47" s="19"/>
      <c r="G47" s="2"/>
      <c r="H47" s="2"/>
      <c r="I47" s="2"/>
      <c r="J47" s="2"/>
      <c r="K47" s="2"/>
      <c r="L47" s="2"/>
      <c r="M47" s="2"/>
      <c r="N47" s="2"/>
    </row>
    <row r="48" spans="1:14" ht="14.25">
      <c r="A48" s="39" t="s">
        <v>12</v>
      </c>
      <c r="B48" s="29" t="s">
        <v>57</v>
      </c>
      <c r="C48" s="11">
        <f aca="true" t="shared" si="0" ref="C48:E49">SUM(C49)</f>
        <v>0</v>
      </c>
      <c r="D48" s="11">
        <f t="shared" si="0"/>
        <v>0</v>
      </c>
      <c r="E48" s="11">
        <f t="shared" si="0"/>
        <v>0</v>
      </c>
      <c r="F48" s="20"/>
      <c r="G48" s="3"/>
      <c r="H48" s="3"/>
      <c r="I48" s="3"/>
      <c r="J48" s="3"/>
      <c r="K48" s="3"/>
      <c r="L48" s="3"/>
      <c r="M48" s="3"/>
      <c r="N48" s="3"/>
    </row>
    <row r="49" spans="1:14" ht="14.25">
      <c r="A49" s="39" t="s">
        <v>17</v>
      </c>
      <c r="B49" s="29" t="s">
        <v>56</v>
      </c>
      <c r="C49" s="11">
        <f t="shared" si="0"/>
        <v>0</v>
      </c>
      <c r="D49" s="11">
        <f t="shared" si="0"/>
        <v>0</v>
      </c>
      <c r="E49" s="11">
        <f t="shared" si="0"/>
        <v>0</v>
      </c>
      <c r="F49" s="20"/>
      <c r="G49" s="3"/>
      <c r="H49" s="3"/>
      <c r="I49" s="3"/>
      <c r="J49" s="3"/>
      <c r="K49" s="3"/>
      <c r="L49" s="3"/>
      <c r="M49" s="3"/>
      <c r="N49" s="3"/>
    </row>
    <row r="50" spans="1:14" ht="25.5">
      <c r="A50" s="42" t="s">
        <v>15</v>
      </c>
      <c r="B50" s="30" t="s">
        <v>55</v>
      </c>
      <c r="C50" s="10">
        <v>0</v>
      </c>
      <c r="D50" s="10">
        <v>0</v>
      </c>
      <c r="E50" s="10">
        <v>0</v>
      </c>
      <c r="F50" s="19"/>
      <c r="G50" s="3"/>
      <c r="H50" s="3"/>
      <c r="I50" s="3"/>
      <c r="J50" s="3"/>
      <c r="K50" s="3"/>
      <c r="L50" s="3"/>
      <c r="M50" s="3"/>
      <c r="N50" s="3"/>
    </row>
    <row r="51" spans="1:14" ht="15">
      <c r="A51" s="54" t="s">
        <v>1</v>
      </c>
      <c r="B51" s="55" t="s">
        <v>80</v>
      </c>
      <c r="C51" s="56">
        <f>SUM(C52,C58)</f>
        <v>850</v>
      </c>
      <c r="D51" s="56">
        <f>SUM(D52,D58)</f>
        <v>1117</v>
      </c>
      <c r="E51" s="56">
        <f>SUM(E52,E58)</f>
        <v>1117</v>
      </c>
      <c r="F51" s="18"/>
      <c r="G51" s="2"/>
      <c r="H51" s="2"/>
      <c r="I51" s="2"/>
      <c r="J51" s="2"/>
      <c r="K51" s="2"/>
      <c r="L51" s="2"/>
      <c r="M51" s="2"/>
      <c r="N51" s="2"/>
    </row>
    <row r="52" spans="1:14" ht="15.75" customHeight="1">
      <c r="A52" s="63" t="s">
        <v>83</v>
      </c>
      <c r="B52" s="29" t="s">
        <v>84</v>
      </c>
      <c r="C52" s="7">
        <f>SUM(C53)</f>
        <v>0</v>
      </c>
      <c r="D52" s="7">
        <f>SUM(D53)</f>
        <v>0</v>
      </c>
      <c r="E52" s="7">
        <f>SUM(E53)</f>
        <v>0</v>
      </c>
      <c r="F52" s="18"/>
      <c r="G52" s="3"/>
      <c r="H52" s="3"/>
      <c r="I52" s="3"/>
      <c r="J52" s="3"/>
      <c r="K52" s="3"/>
      <c r="L52" s="3"/>
      <c r="M52" s="3"/>
      <c r="N52" s="3"/>
    </row>
    <row r="53" spans="1:14" ht="17.25" customHeight="1">
      <c r="A53" s="39" t="s">
        <v>26</v>
      </c>
      <c r="B53" s="29" t="s">
        <v>58</v>
      </c>
      <c r="C53" s="7">
        <f>SUM(C54:C57)</f>
        <v>0</v>
      </c>
      <c r="D53" s="7">
        <f>SUM(D54:D57)</f>
        <v>0</v>
      </c>
      <c r="E53" s="7">
        <f>SUM(E54:E57)</f>
        <v>0</v>
      </c>
      <c r="F53" s="18"/>
      <c r="G53" s="3"/>
      <c r="H53" s="3"/>
      <c r="I53" s="3"/>
      <c r="J53" s="3"/>
      <c r="K53" s="3"/>
      <c r="L53" s="3"/>
      <c r="M53" s="3"/>
      <c r="N53" s="3"/>
    </row>
    <row r="54" spans="1:14" ht="29.25" customHeight="1">
      <c r="A54" s="47" t="s">
        <v>14</v>
      </c>
      <c r="B54" s="30" t="s">
        <v>59</v>
      </c>
      <c r="C54" s="21"/>
      <c r="D54" s="21"/>
      <c r="E54" s="21"/>
      <c r="F54" s="18"/>
      <c r="G54" s="3"/>
      <c r="H54" s="3"/>
      <c r="I54" s="3"/>
      <c r="J54" s="3"/>
      <c r="K54" s="3"/>
      <c r="L54" s="3"/>
      <c r="M54" s="3"/>
      <c r="N54" s="3"/>
    </row>
    <row r="55" spans="1:14" ht="27" customHeight="1">
      <c r="A55" s="42" t="s">
        <v>15</v>
      </c>
      <c r="B55" s="30" t="s">
        <v>60</v>
      </c>
      <c r="C55" s="10"/>
      <c r="D55" s="10"/>
      <c r="E55" s="10"/>
      <c r="F55" s="19"/>
      <c r="G55" s="3"/>
      <c r="H55" s="3"/>
      <c r="I55" s="3"/>
      <c r="J55" s="3"/>
      <c r="K55" s="3"/>
      <c r="L55" s="3"/>
      <c r="M55" s="3"/>
      <c r="N55" s="3"/>
    </row>
    <row r="56" spans="1:14" ht="13.5" customHeight="1">
      <c r="A56" s="42" t="s">
        <v>6</v>
      </c>
      <c r="B56" s="30" t="s">
        <v>61</v>
      </c>
      <c r="C56" s="10"/>
      <c r="D56" s="10"/>
      <c r="E56" s="10"/>
      <c r="F56" s="19"/>
      <c r="G56" s="3"/>
      <c r="H56" s="3"/>
      <c r="I56" s="3"/>
      <c r="J56" s="3"/>
      <c r="K56" s="3"/>
      <c r="L56" s="3"/>
      <c r="M56" s="3"/>
      <c r="N56" s="3"/>
    </row>
    <row r="57" spans="1:14" ht="13.5" customHeight="1">
      <c r="A57" s="42" t="s">
        <v>107</v>
      </c>
      <c r="B57" s="30" t="s">
        <v>116</v>
      </c>
      <c r="C57" s="10"/>
      <c r="D57" s="10"/>
      <c r="E57" s="10"/>
      <c r="F57" s="19"/>
      <c r="G57" s="3"/>
      <c r="H57" s="3"/>
      <c r="I57" s="3"/>
      <c r="J57" s="3"/>
      <c r="K57" s="3"/>
      <c r="L57" s="3"/>
      <c r="M57" s="3"/>
      <c r="N57" s="3"/>
    </row>
    <row r="58" spans="1:14" ht="14.25">
      <c r="A58" s="39" t="s">
        <v>18</v>
      </c>
      <c r="B58" s="29" t="s">
        <v>97</v>
      </c>
      <c r="C58" s="7">
        <f>SUM(C59,C63,C65)</f>
        <v>850</v>
      </c>
      <c r="D58" s="7">
        <f>SUM(D59,D63,D65)</f>
        <v>1117</v>
      </c>
      <c r="E58" s="7">
        <f>SUM(E59,E63,E65)</f>
        <v>1117</v>
      </c>
      <c r="F58" s="18"/>
      <c r="G58" s="3"/>
      <c r="H58" s="3"/>
      <c r="I58" s="3"/>
      <c r="J58" s="3"/>
      <c r="K58" s="3"/>
      <c r="L58" s="3"/>
      <c r="M58" s="3"/>
      <c r="N58" s="3"/>
    </row>
    <row r="59" spans="1:14" ht="28.5">
      <c r="A59" s="53" t="s">
        <v>19</v>
      </c>
      <c r="B59" s="29" t="s">
        <v>62</v>
      </c>
      <c r="C59" s="7">
        <f>SUM(C60:C62)</f>
        <v>550</v>
      </c>
      <c r="D59" s="7">
        <f>SUM(D60:D62)</f>
        <v>605</v>
      </c>
      <c r="E59" s="7">
        <f>SUM(E60:E62)</f>
        <v>605</v>
      </c>
      <c r="F59" s="18"/>
      <c r="G59" s="3"/>
      <c r="H59" s="3"/>
      <c r="I59" s="3"/>
      <c r="J59" s="3"/>
      <c r="K59" s="3"/>
      <c r="L59" s="3"/>
      <c r="M59" s="3"/>
      <c r="N59" s="3"/>
    </row>
    <row r="60" spans="1:14" ht="25.5">
      <c r="A60" s="42" t="s">
        <v>15</v>
      </c>
      <c r="B60" s="30" t="s">
        <v>63</v>
      </c>
      <c r="C60" s="10">
        <v>550</v>
      </c>
      <c r="D60" s="10">
        <v>605</v>
      </c>
      <c r="E60" s="10">
        <v>605</v>
      </c>
      <c r="F60" s="18"/>
      <c r="G60" s="3"/>
      <c r="H60" s="3"/>
      <c r="I60" s="3"/>
      <c r="J60" s="3"/>
      <c r="K60" s="3"/>
      <c r="L60" s="3"/>
      <c r="M60" s="3"/>
      <c r="N60" s="3"/>
    </row>
    <row r="61" spans="1:14" ht="25.5">
      <c r="A61" s="42" t="s">
        <v>6</v>
      </c>
      <c r="B61" s="30" t="s">
        <v>117</v>
      </c>
      <c r="C61" s="10"/>
      <c r="D61" s="10"/>
      <c r="E61" s="10"/>
      <c r="F61" s="18"/>
      <c r="G61" s="3"/>
      <c r="H61" s="3"/>
      <c r="I61" s="3"/>
      <c r="J61" s="3"/>
      <c r="K61" s="3"/>
      <c r="L61" s="3"/>
      <c r="M61" s="3"/>
      <c r="N61" s="3"/>
    </row>
    <row r="62" spans="1:14" ht="12.75">
      <c r="A62" s="42" t="s">
        <v>107</v>
      </c>
      <c r="B62" s="30" t="s">
        <v>66</v>
      </c>
      <c r="C62" s="10"/>
      <c r="D62" s="10"/>
      <c r="E62" s="10"/>
      <c r="F62" s="18"/>
      <c r="G62" s="3"/>
      <c r="H62" s="3"/>
      <c r="I62" s="3"/>
      <c r="J62" s="3"/>
      <c r="K62" s="3"/>
      <c r="L62" s="3"/>
      <c r="M62" s="3"/>
      <c r="N62" s="3"/>
    </row>
    <row r="63" spans="1:14" ht="14.25">
      <c r="A63" s="53" t="s">
        <v>9</v>
      </c>
      <c r="B63" s="29" t="s">
        <v>64</v>
      </c>
      <c r="C63" s="7">
        <f>SUM(C64)</f>
        <v>300</v>
      </c>
      <c r="D63" s="7">
        <f>SUM(D64)</f>
        <v>512</v>
      </c>
      <c r="E63" s="7">
        <f>SUM(E64)</f>
        <v>512</v>
      </c>
      <c r="F63" s="18"/>
      <c r="G63" s="5"/>
      <c r="H63" s="5"/>
      <c r="I63" s="5"/>
      <c r="J63" s="5"/>
      <c r="K63" s="5"/>
      <c r="L63" s="5"/>
      <c r="M63" s="5"/>
      <c r="N63" s="5"/>
    </row>
    <row r="64" spans="1:14" ht="25.5">
      <c r="A64" s="42" t="s">
        <v>15</v>
      </c>
      <c r="B64" s="30" t="s">
        <v>65</v>
      </c>
      <c r="C64" s="10">
        <v>300</v>
      </c>
      <c r="D64" s="10">
        <v>512</v>
      </c>
      <c r="E64" s="10">
        <v>512</v>
      </c>
      <c r="F64" s="19"/>
      <c r="G64" s="75"/>
      <c r="H64" s="5"/>
      <c r="I64" s="5"/>
      <c r="J64" s="5"/>
      <c r="K64" s="5"/>
      <c r="L64" s="5"/>
      <c r="M64" s="5"/>
      <c r="N64" s="5"/>
    </row>
    <row r="65" spans="1:23" s="74" customFormat="1" ht="28.5">
      <c r="A65" s="46" t="s">
        <v>96</v>
      </c>
      <c r="B65" s="29" t="s">
        <v>98</v>
      </c>
      <c r="C65" s="11"/>
      <c r="D65" s="11"/>
      <c r="E65" s="11"/>
      <c r="F65" s="71"/>
      <c r="G65" s="72"/>
      <c r="H65" s="72"/>
      <c r="I65" s="72"/>
      <c r="J65" s="72"/>
      <c r="K65" s="72"/>
      <c r="L65" s="72"/>
      <c r="M65" s="72"/>
      <c r="N65" s="72"/>
      <c r="O65" s="73"/>
      <c r="P65" s="73"/>
      <c r="Q65" s="73"/>
      <c r="R65" s="73"/>
      <c r="S65" s="73"/>
      <c r="T65" s="73"/>
      <c r="U65" s="73"/>
      <c r="V65" s="73"/>
      <c r="W65" s="73"/>
    </row>
    <row r="66" spans="1:14" ht="12.75">
      <c r="A66" s="42" t="s">
        <v>109</v>
      </c>
      <c r="B66" s="30" t="s">
        <v>99</v>
      </c>
      <c r="C66" s="10"/>
      <c r="D66" s="10"/>
      <c r="E66" s="10"/>
      <c r="F66" s="19"/>
      <c r="G66" s="5"/>
      <c r="H66" s="5"/>
      <c r="I66" s="5"/>
      <c r="J66" s="5"/>
      <c r="K66" s="5"/>
      <c r="L66" s="5"/>
      <c r="M66" s="5"/>
      <c r="N66" s="5"/>
    </row>
    <row r="67" spans="1:14" ht="31.5" customHeight="1">
      <c r="A67" s="42" t="s">
        <v>110</v>
      </c>
      <c r="B67" s="30" t="s">
        <v>111</v>
      </c>
      <c r="C67" s="10"/>
      <c r="D67" s="10"/>
      <c r="E67" s="10"/>
      <c r="F67" s="19"/>
      <c r="G67" s="5"/>
      <c r="H67" s="5"/>
      <c r="I67" s="5"/>
      <c r="J67" s="5"/>
      <c r="K67" s="5"/>
      <c r="L67" s="5"/>
      <c r="M67" s="5"/>
      <c r="N67" s="5"/>
    </row>
    <row r="68" spans="1:14" ht="25.5">
      <c r="A68" s="42" t="s">
        <v>15</v>
      </c>
      <c r="B68" s="30" t="s">
        <v>100</v>
      </c>
      <c r="C68" s="10"/>
      <c r="D68" s="10" t="s">
        <v>122</v>
      </c>
      <c r="E68" s="10"/>
      <c r="F68" s="19"/>
      <c r="G68" s="5"/>
      <c r="H68" s="5"/>
      <c r="I68" s="5"/>
      <c r="J68" s="5"/>
      <c r="K68" s="5"/>
      <c r="L68" s="5"/>
      <c r="M68" s="5"/>
      <c r="N68" s="5"/>
    </row>
    <row r="69" spans="1:14" ht="25.5">
      <c r="A69" s="42" t="s">
        <v>6</v>
      </c>
      <c r="B69" s="30" t="s">
        <v>118</v>
      </c>
      <c r="C69" s="10"/>
      <c r="D69" s="10"/>
      <c r="E69" s="10"/>
      <c r="F69" s="19"/>
      <c r="G69" s="5"/>
      <c r="H69" s="5"/>
      <c r="I69" s="5"/>
      <c r="J69" s="5"/>
      <c r="K69" s="5"/>
      <c r="L69" s="5"/>
      <c r="M69" s="5"/>
      <c r="N69" s="5"/>
    </row>
    <row r="70" spans="1:14" ht="12.75">
      <c r="A70" s="42" t="s">
        <v>107</v>
      </c>
      <c r="B70" s="30" t="s">
        <v>101</v>
      </c>
      <c r="C70" s="10"/>
      <c r="D70" s="10"/>
      <c r="E70" s="10"/>
      <c r="F70" s="19"/>
      <c r="G70" s="5"/>
      <c r="H70" s="5"/>
      <c r="I70" s="5"/>
      <c r="J70" s="5"/>
      <c r="K70" s="5"/>
      <c r="L70" s="5"/>
      <c r="M70" s="5"/>
      <c r="N70" s="5"/>
    </row>
    <row r="71" spans="1:14" ht="15">
      <c r="A71" s="58" t="s">
        <v>81</v>
      </c>
      <c r="B71" s="55" t="s">
        <v>82</v>
      </c>
      <c r="C71" s="57">
        <f aca="true" t="shared" si="1" ref="C71:E73">SUM(C72)</f>
        <v>0</v>
      </c>
      <c r="D71" s="57">
        <f t="shared" si="1"/>
        <v>0</v>
      </c>
      <c r="E71" s="57">
        <f t="shared" si="1"/>
        <v>0</v>
      </c>
      <c r="F71" s="19"/>
      <c r="G71" s="5"/>
      <c r="H71" s="5"/>
      <c r="I71" s="5"/>
      <c r="J71" s="5"/>
      <c r="K71" s="5"/>
      <c r="L71" s="5"/>
      <c r="M71" s="5"/>
      <c r="N71" s="5"/>
    </row>
    <row r="72" spans="1:14" ht="31.5">
      <c r="A72" s="64" t="s">
        <v>86</v>
      </c>
      <c r="B72" s="29" t="s">
        <v>87</v>
      </c>
      <c r="C72" s="11">
        <f t="shared" si="1"/>
        <v>0</v>
      </c>
      <c r="D72" s="11">
        <f t="shared" si="1"/>
        <v>0</v>
      </c>
      <c r="E72" s="11">
        <f t="shared" si="1"/>
        <v>0</v>
      </c>
      <c r="F72" s="19"/>
      <c r="G72" s="5"/>
      <c r="H72" s="5"/>
      <c r="I72" s="5"/>
      <c r="J72" s="5"/>
      <c r="K72" s="5"/>
      <c r="L72" s="5"/>
      <c r="M72" s="5"/>
      <c r="N72" s="5"/>
    </row>
    <row r="73" spans="1:14" ht="31.5">
      <c r="A73" s="51" t="s">
        <v>88</v>
      </c>
      <c r="B73" s="29" t="s">
        <v>89</v>
      </c>
      <c r="C73" s="11">
        <f t="shared" si="1"/>
        <v>0</v>
      </c>
      <c r="D73" s="11">
        <f t="shared" si="1"/>
        <v>0</v>
      </c>
      <c r="E73" s="11">
        <f t="shared" si="1"/>
        <v>0</v>
      </c>
      <c r="F73" s="19"/>
      <c r="G73" s="5"/>
      <c r="H73" s="5"/>
      <c r="I73" s="5"/>
      <c r="J73" s="5"/>
      <c r="K73" s="5"/>
      <c r="L73" s="5"/>
      <c r="M73" s="5"/>
      <c r="N73" s="5"/>
    </row>
    <row r="74" spans="1:14" ht="25.5">
      <c r="A74" s="42" t="s">
        <v>15</v>
      </c>
      <c r="B74" s="30" t="s">
        <v>90</v>
      </c>
      <c r="C74" s="10"/>
      <c r="D74" s="10"/>
      <c r="E74" s="10"/>
      <c r="F74" s="19"/>
      <c r="G74" s="5"/>
      <c r="H74" s="5"/>
      <c r="I74" s="5"/>
      <c r="J74" s="5"/>
      <c r="K74" s="5"/>
      <c r="L74" s="5"/>
      <c r="M74" s="5"/>
      <c r="N74" s="5"/>
    </row>
    <row r="75" spans="1:14" ht="15">
      <c r="A75" s="54" t="s">
        <v>112</v>
      </c>
      <c r="B75" s="55" t="s">
        <v>67</v>
      </c>
      <c r="C75" s="56">
        <f>SUM(C76)</f>
        <v>1328</v>
      </c>
      <c r="D75" s="56">
        <f>SUM(D76)</f>
        <v>1536</v>
      </c>
      <c r="E75" s="56">
        <f>SUM(E76)</f>
        <v>1536</v>
      </c>
      <c r="F75" s="18"/>
      <c r="G75" s="2"/>
      <c r="H75" s="2"/>
      <c r="I75" s="2"/>
      <c r="J75" s="2"/>
      <c r="K75" s="2"/>
      <c r="L75" s="2"/>
      <c r="M75" s="2"/>
      <c r="N75" s="2"/>
    </row>
    <row r="76" spans="1:14" ht="27.75" customHeight="1">
      <c r="A76" s="39" t="s">
        <v>20</v>
      </c>
      <c r="B76" s="29" t="s">
        <v>72</v>
      </c>
      <c r="C76" s="7">
        <f>SUM(C77,C82)</f>
        <v>1328</v>
      </c>
      <c r="D76" s="7">
        <f>SUM(D77,D82)</f>
        <v>1536</v>
      </c>
      <c r="E76" s="7">
        <f>SUM(E77,E82)</f>
        <v>1536</v>
      </c>
      <c r="F76" s="18"/>
      <c r="G76" s="2"/>
      <c r="H76" s="2"/>
      <c r="I76" s="2"/>
      <c r="J76" s="2"/>
      <c r="K76" s="2"/>
      <c r="L76" s="2"/>
      <c r="M76" s="2"/>
      <c r="N76" s="2"/>
    </row>
    <row r="77" spans="1:14" ht="48" customHeight="1">
      <c r="A77" s="48" t="s">
        <v>21</v>
      </c>
      <c r="B77" s="29" t="s">
        <v>71</v>
      </c>
      <c r="C77" s="7">
        <f>C78</f>
        <v>1029</v>
      </c>
      <c r="D77" s="7">
        <f>D78</f>
        <v>992</v>
      </c>
      <c r="E77" s="7">
        <f>E78</f>
        <v>992</v>
      </c>
      <c r="F77" s="18"/>
      <c r="G77" s="2"/>
      <c r="H77" s="2"/>
      <c r="I77" s="2"/>
      <c r="J77" s="2"/>
      <c r="K77" s="2"/>
      <c r="L77" s="2"/>
      <c r="M77" s="2"/>
      <c r="N77" s="2"/>
    </row>
    <row r="78" spans="1:14" ht="33.75" customHeight="1">
      <c r="A78" s="49" t="s">
        <v>23</v>
      </c>
      <c r="B78" s="29" t="s">
        <v>70</v>
      </c>
      <c r="C78" s="7">
        <f>SUM(C79:C81)</f>
        <v>1029</v>
      </c>
      <c r="D78" s="7">
        <f>SUM(D79:D81)</f>
        <v>992</v>
      </c>
      <c r="E78" s="7">
        <f>SUM(E79:E81)</f>
        <v>992</v>
      </c>
      <c r="F78" s="18"/>
      <c r="G78" s="2"/>
      <c r="H78" s="2"/>
      <c r="I78" s="2"/>
      <c r="J78" s="2"/>
      <c r="K78" s="2"/>
      <c r="L78" s="2"/>
      <c r="M78" s="2"/>
      <c r="N78" s="2"/>
    </row>
    <row r="79" spans="1:14" ht="12.75">
      <c r="A79" s="42" t="s">
        <v>109</v>
      </c>
      <c r="B79" s="30" t="s">
        <v>69</v>
      </c>
      <c r="C79" s="21">
        <v>792</v>
      </c>
      <c r="D79" s="21">
        <v>761</v>
      </c>
      <c r="E79" s="21">
        <v>761</v>
      </c>
      <c r="F79" s="18"/>
      <c r="G79" s="2"/>
      <c r="H79" s="2"/>
      <c r="I79" s="2"/>
      <c r="J79" s="2"/>
      <c r="K79" s="2"/>
      <c r="L79" s="2"/>
      <c r="M79" s="2"/>
      <c r="N79" s="2"/>
    </row>
    <row r="80" spans="1:14" ht="38.25">
      <c r="A80" s="42" t="s">
        <v>110</v>
      </c>
      <c r="B80" s="30" t="s">
        <v>114</v>
      </c>
      <c r="C80" s="21">
        <v>237</v>
      </c>
      <c r="D80" s="21">
        <v>231</v>
      </c>
      <c r="E80" s="21">
        <v>231</v>
      </c>
      <c r="F80" s="18"/>
      <c r="G80" s="2"/>
      <c r="H80" s="2"/>
      <c r="I80" s="2"/>
      <c r="J80" s="2"/>
      <c r="K80" s="2"/>
      <c r="L80" s="2"/>
      <c r="M80" s="2"/>
      <c r="N80" s="2"/>
    </row>
    <row r="81" spans="1:14" ht="25.5">
      <c r="A81" s="42" t="s">
        <v>15</v>
      </c>
      <c r="B81" s="30" t="s">
        <v>68</v>
      </c>
      <c r="C81" s="21"/>
      <c r="D81" s="21"/>
      <c r="E81" s="21"/>
      <c r="F81" s="18"/>
      <c r="G81" s="5"/>
      <c r="H81" s="5"/>
      <c r="I81" s="5"/>
      <c r="J81" s="5"/>
      <c r="K81" s="5"/>
      <c r="L81" s="5"/>
      <c r="M81" s="5"/>
      <c r="N81" s="5"/>
    </row>
    <row r="82" spans="1:23" s="25" customFormat="1" ht="42.75">
      <c r="A82" s="46" t="s">
        <v>22</v>
      </c>
      <c r="B82" s="29" t="s">
        <v>73</v>
      </c>
      <c r="C82" s="7">
        <v>299</v>
      </c>
      <c r="D82" s="7">
        <f>SUM(D83:D85)</f>
        <v>544</v>
      </c>
      <c r="E82" s="7">
        <f>SUM(E83:E85)</f>
        <v>544</v>
      </c>
      <c r="F82" s="22"/>
      <c r="G82" s="23"/>
      <c r="H82" s="23"/>
      <c r="I82" s="23"/>
      <c r="J82" s="23"/>
      <c r="K82" s="23"/>
      <c r="L82" s="23"/>
      <c r="M82" s="23"/>
      <c r="N82" s="23"/>
      <c r="O82" s="24"/>
      <c r="P82" s="24"/>
      <c r="Q82" s="24"/>
      <c r="R82" s="24"/>
      <c r="S82" s="24"/>
      <c r="T82" s="24"/>
      <c r="U82" s="24"/>
      <c r="V82" s="24"/>
      <c r="W82" s="24"/>
    </row>
    <row r="83" spans="1:14" ht="25.5" customHeight="1">
      <c r="A83" s="42" t="s">
        <v>15</v>
      </c>
      <c r="B83" s="30" t="s">
        <v>74</v>
      </c>
      <c r="C83" s="10">
        <v>262</v>
      </c>
      <c r="D83" s="10">
        <v>507</v>
      </c>
      <c r="E83" s="10">
        <v>507</v>
      </c>
      <c r="F83" s="19"/>
      <c r="G83" s="5"/>
      <c r="H83" s="5"/>
      <c r="I83" s="5"/>
      <c r="J83" s="5"/>
      <c r="K83" s="5"/>
      <c r="L83" s="5"/>
      <c r="M83" s="5"/>
      <c r="N83" s="5"/>
    </row>
    <row r="84" spans="1:14" ht="15.75" customHeight="1">
      <c r="A84" s="42" t="s">
        <v>6</v>
      </c>
      <c r="B84" s="30" t="s">
        <v>75</v>
      </c>
      <c r="C84" s="10">
        <v>37</v>
      </c>
      <c r="D84" s="10">
        <v>37</v>
      </c>
      <c r="E84" s="10">
        <v>37</v>
      </c>
      <c r="F84" s="19"/>
      <c r="G84" s="5"/>
      <c r="H84" s="5"/>
      <c r="I84" s="5"/>
      <c r="J84" s="5"/>
      <c r="K84" s="5"/>
      <c r="L84" s="5"/>
      <c r="M84" s="5"/>
      <c r="N84" s="5"/>
    </row>
    <row r="85" spans="1:14" ht="12.75">
      <c r="A85" s="42" t="s">
        <v>107</v>
      </c>
      <c r="B85" s="30" t="s">
        <v>76</v>
      </c>
      <c r="C85" s="10"/>
      <c r="D85" s="10"/>
      <c r="E85" s="10"/>
      <c r="F85" s="19"/>
      <c r="G85" s="5"/>
      <c r="H85" s="5"/>
      <c r="I85" s="5"/>
      <c r="J85" s="5"/>
      <c r="K85" s="5"/>
      <c r="L85" s="5"/>
      <c r="M85" s="5"/>
      <c r="N85" s="5"/>
    </row>
    <row r="86" spans="1:14" ht="15">
      <c r="A86" s="58" t="s">
        <v>10</v>
      </c>
      <c r="B86" s="55" t="s">
        <v>77</v>
      </c>
      <c r="C86" s="56">
        <f aca="true" t="shared" si="2" ref="C86:E87">SUM(C87)</f>
        <v>0</v>
      </c>
      <c r="D86" s="56">
        <f t="shared" si="2"/>
        <v>0</v>
      </c>
      <c r="E86" s="56">
        <f t="shared" si="2"/>
        <v>0</v>
      </c>
      <c r="F86" s="18"/>
      <c r="G86" s="5"/>
      <c r="H86" s="5"/>
      <c r="I86" s="5"/>
      <c r="J86" s="5"/>
      <c r="K86" s="5"/>
      <c r="L86" s="5"/>
      <c r="M86" s="5"/>
      <c r="N86" s="5"/>
    </row>
    <row r="87" spans="1:14" ht="28.5">
      <c r="A87" s="46" t="s">
        <v>11</v>
      </c>
      <c r="B87" s="29" t="s">
        <v>78</v>
      </c>
      <c r="C87" s="7">
        <f t="shared" si="2"/>
        <v>0</v>
      </c>
      <c r="D87" s="7">
        <f t="shared" si="2"/>
        <v>0</v>
      </c>
      <c r="E87" s="7">
        <f t="shared" si="2"/>
        <v>0</v>
      </c>
      <c r="F87" s="18"/>
      <c r="G87" s="5"/>
      <c r="H87" s="5"/>
      <c r="I87" s="5"/>
      <c r="J87" s="5"/>
      <c r="K87" s="5"/>
      <c r="L87" s="5"/>
      <c r="M87" s="5"/>
      <c r="N87" s="5"/>
    </row>
    <row r="88" spans="1:14" ht="27.75" customHeight="1">
      <c r="A88" s="42" t="s">
        <v>108</v>
      </c>
      <c r="B88" s="30" t="s">
        <v>79</v>
      </c>
      <c r="C88" s="10"/>
      <c r="D88" s="10"/>
      <c r="E88" s="10"/>
      <c r="F88" s="19"/>
      <c r="G88" s="5"/>
      <c r="H88" s="5"/>
      <c r="I88" s="5"/>
      <c r="J88" s="5"/>
      <c r="K88" s="5"/>
      <c r="L88" s="5"/>
      <c r="M88" s="5"/>
      <c r="N88" s="5"/>
    </row>
    <row r="89" spans="1:14" ht="15">
      <c r="A89" s="38" t="s">
        <v>4</v>
      </c>
      <c r="B89" s="29"/>
      <c r="C89" s="7">
        <f>C16+C38+C43+C51+C71+C75+C86</f>
        <v>3650</v>
      </c>
      <c r="D89" s="7">
        <f>D16+D38+D43+D51+D71+D75+D86</f>
        <v>4125</v>
      </c>
      <c r="E89" s="7">
        <f>SUM(E16,E38,E43,E51,E71,E75,E86)</f>
        <v>4132</v>
      </c>
      <c r="F89" s="77">
        <f>SUM(F16,F38,F43,F51,F71,F75,F86)</f>
        <v>0</v>
      </c>
      <c r="G89" s="18"/>
      <c r="H89" s="4"/>
      <c r="I89" s="4"/>
      <c r="J89" s="4"/>
      <c r="K89" s="4"/>
      <c r="L89" s="4"/>
      <c r="M89" s="4"/>
      <c r="N89" s="4"/>
    </row>
  </sheetData>
  <sheetProtection/>
  <mergeCells count="15">
    <mergeCell ref="B14:B15"/>
    <mergeCell ref="A14:A15"/>
    <mergeCell ref="A1:E1"/>
    <mergeCell ref="A2:E2"/>
    <mergeCell ref="A13:E13"/>
    <mergeCell ref="A3:E3"/>
    <mergeCell ref="A6:E6"/>
    <mergeCell ref="A11:E11"/>
    <mergeCell ref="A4:E4"/>
    <mergeCell ref="A5:E5"/>
    <mergeCell ref="A10:F10"/>
    <mergeCell ref="A7:F7"/>
    <mergeCell ref="A8:F8"/>
    <mergeCell ref="A9:F9"/>
    <mergeCell ref="A12:E12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User</cp:lastModifiedBy>
  <cp:lastPrinted>2018-01-17T08:03:30Z</cp:lastPrinted>
  <dcterms:created xsi:type="dcterms:W3CDTF">2012-01-20T22:15:59Z</dcterms:created>
  <dcterms:modified xsi:type="dcterms:W3CDTF">2018-01-18T07:52:34Z</dcterms:modified>
  <cp:category/>
  <cp:version/>
  <cp:contentType/>
  <cp:contentStatus/>
</cp:coreProperties>
</file>